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<sst xmlns="http://schemas.openxmlformats.org/spreadsheetml/2006/main" count="179" uniqueCount="130">
  <si>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</si>
  <si>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</si>
  <si>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</si>
  <si>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</si>
  <si>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</si>
  <si>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</si>
  <si>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код</t>
  </si>
  <si>
    <t>наименование</t>
  </si>
  <si>
    <t>Администрация (исполнительно-распорядительный орган) сельского поселения "Село Гаврики" Мещовского района Калужской области</t>
  </si>
  <si>
    <t>0100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</si>
  <si>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лорожной деятельности в отношении автомобильных дорог местного значения в границах населенных пунктов поселения</t>
  </si>
  <si>
    <t>0101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</si>
  <si>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</si>
  <si>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0102</t>
  </si>
  <si>
    <t>0103</t>
  </si>
  <si>
    <t>Прочие доходы от оказания платных услуг (работ) получателями средств бюджетов сельских поселений</t>
  </si>
  <si>
    <t>00311301995100000130</t>
  </si>
  <si>
    <t>0104</t>
  </si>
  <si>
    <t>управление административно-технического контроля Калужской области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</si>
  <si>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</si>
  <si>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</t>
  </si>
  <si>
    <t>Федеральная налоговая служба</t>
  </si>
  <si>
    <t>18210606043101000110</t>
  </si>
  <si>
    <t>0107</t>
  </si>
  <si>
    <t>18210606033102100110</t>
  </si>
  <si>
    <t>18210606033101000110</t>
  </si>
  <si>
    <t>0110</t>
  </si>
  <si>
    <t>18210601030102100110</t>
  </si>
  <si>
    <t>0111</t>
  </si>
  <si>
    <t>18210601030101000110</t>
  </si>
  <si>
    <t>0113</t>
  </si>
  <si>
    <t>18210102030011000110</t>
  </si>
  <si>
    <t>0114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</si>
  <si>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</si>
  <si>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</si>
  <si>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0115</t>
  </si>
  <si>
    <t>18210102010011000110</t>
  </si>
  <si>
    <t>0116</t>
  </si>
  <si>
    <t>Налог, взимаемый с налогоплательщиков, выбравших в качестве объекта налогообложения доходы</t>
  </si>
  <si>
    <t>18210501011011000110</t>
  </si>
  <si>
    <t>Налог, взимаемый с налогоплательщиков, выбравших в качестве объекта налогообложения  доходы</t>
  </si>
  <si>
    <t>Всего</t>
  </si>
  <si>
    <t>9000</t>
  </si>
  <si>
    <t>рублей</t>
  </si>
  <si>
    <t>на 2021 год</t>
  </si>
  <si>
    <t>Налог на доходы физических лиц с доходов, источником которых является агент, за исключением доходов в отнгошении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</si>
  <si>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</si>
  <si>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</si>
  <si>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0119</t>
  </si>
  <si>
    <t>0120</t>
  </si>
  <si>
    <t>0121</t>
  </si>
  <si>
    <t>0122</t>
  </si>
  <si>
    <t>00320240014100805150</t>
  </si>
  <si>
    <t>00320240014100806150</t>
  </si>
  <si>
    <t>0123</t>
  </si>
  <si>
    <t xml:space="preserve">18210501011012100110 </t>
  </si>
  <si>
    <t>Прочие неналоговые доходы бюджетов сельских поселений</t>
  </si>
  <si>
    <t>00311705050100000180</t>
  </si>
  <si>
    <t>0126</t>
  </si>
  <si>
    <t>00320229999100258150</t>
  </si>
  <si>
    <t>0127</t>
  </si>
  <si>
    <t>00320705030109000150</t>
  </si>
  <si>
    <t>0130</t>
  </si>
  <si>
    <t>00320240014100803150</t>
  </si>
  <si>
    <t>00320240014100802150</t>
  </si>
  <si>
    <t>00320235118100000150</t>
  </si>
  <si>
    <t>00320215001100315150</t>
  </si>
  <si>
    <t>00320225467100000150</t>
  </si>
  <si>
    <t>0133</t>
  </si>
  <si>
    <t xml:space="preserve"> </t>
  </si>
  <si>
    <t>на 2022 год</t>
  </si>
  <si>
    <t>Субсидии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</si>
  <si>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202100202001296274120210001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</si>
  <si>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</si>
  <si>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</si>
  <si>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202100202002296274120210001</t>
  </si>
  <si>
    <t>202100202003296274120210001</t>
  </si>
  <si>
    <t>202100202004296274120210001</t>
  </si>
  <si>
    <t xml:space="preserve">Дотации бюджетам сельских поселений на выравнивание бюджетной обеспеченности </t>
  </si>
  <si>
    <t>202100202021296274120210001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</si>
  <si>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 соглашениями </t>
  </si>
  <si>
    <t>202100202005296274120210001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</si>
  <si>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 </t>
  </si>
  <si>
    <t>113100113006296274120210001</t>
  </si>
  <si>
    <t>116020116023296274120210001</t>
  </si>
  <si>
    <t>75611602020020000140</t>
  </si>
  <si>
    <t>Административные штрафы,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</si>
  <si>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0122</t>
  </si>
  <si>
    <t>106100106007296274120210001</t>
  </si>
  <si>
    <t>Земельный налог с физических, обладающих земельным участком, расположенным в границах сельских поселений (сумма платежа (перерасчёты, недоимка и задолженность по соответствующему платежу, в том числе по отменённому)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</si>
  <si>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(перерасчёты, недоимка и задолженность по соответствующему платежу, в том числе по отменённому)</t>
  </si>
  <si>
    <t>106100106008296274120210001</t>
  </si>
  <si>
    <t>106100106009296274120210001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</si>
  <si>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</si>
  <si>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106100106010296274120210001</t>
  </si>
  <si>
    <t>Земельный налог с организаций, обладающих земельным участком, расположенным в границах сельских поселений (сумма платежа (перерасчёты, недоимка и задолженность по соответствующему платежу, в том числе по отменённому)</t>
  </si>
  <si>
    <t>106100106011296274120210001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</si>
  <si>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</si>
  <si>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106100106012296274120210001</t>
  </si>
  <si>
    <t>Налог на имущество физических лиц, взимаемый по ставкам, применяемым  к объектам налогооблажения, расположенным в границах сельских поселений (сумма платежа (перерасчёты, недоимка и задолженность по соответствующему платежу, в том числе по отменённому)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</si>
  <si>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(перерасчёты, недоимка и задолженность по соответствующему платежу, в том числе по отменённому)</t>
  </si>
  <si>
    <t>101010101025296274120210001</t>
  </si>
  <si>
    <t>101010101013296274120210001</t>
  </si>
  <si>
    <t>101010101014296274120210001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</si>
  <si>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 (перерасчёты, недоимка и задолженность по соответствующему платежу, в том числе по отменённому)</t>
  </si>
  <si>
    <t>101010101024296274120210001</t>
  </si>
  <si>
    <t>105010105015296274120210001</t>
  </si>
  <si>
    <t>105010105016296274120210001</t>
  </si>
  <si>
    <t>117100117017296274120210001</t>
  </si>
  <si>
    <t>202100202020296274120210001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</si>
  <si>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</si>
  <si>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207100207022296274120210001</t>
  </si>
  <si>
    <t>Прочие безвозмездные поступления в бюджеты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</si>
  <si>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в бюджеты сельских поселений на реализацию проетов развития общественной инфраструктуры муниципальных образований, основанных на местных инициативах</t>
  </si>
  <si>
    <t>20210020018296294120210001</t>
  </si>
  <si>
    <t>105010105019296274120210001</t>
  </si>
  <si>
    <t>Налог на профессиональный доход</t>
  </si>
  <si>
    <t>18210506000011000110</t>
  </si>
  <si>
    <t>Федеральная налоггвая служба</t>
  </si>
  <si>
    <t>202100202026296274120210001</t>
  </si>
  <si>
    <t>202100202027296274120210001</t>
  </si>
  <si>
    <t>Прочие субсидии бюджетам муниципальных образований на разработку землеустроительной документации по описанию границ населённых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</si>
  <si>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Субсидия бюджетам на поддержку отрасли культуры</t>
  </si>
  <si>
    <t>00320229999000211150</t>
  </si>
  <si>
    <t>00320225519000000150</t>
  </si>
  <si>
    <t>Реестр источников доходов бюджета СП "Село Гаврики"
  на 2021 год и плановый период 2022 и 2023 годов</t>
  </si>
  <si>
    <t>Прогноз доходов бюджета на 2020 год</t>
  </si>
  <si>
    <t>Кассовые поступления в текущем финансовом году (по состоянию на 01 ноября 2020 г.)</t>
  </si>
  <si>
    <t>Оценка исполнения 2020 год</t>
  </si>
  <si>
    <t>на 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</si>
</sst>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/>
      <protection/>
    </xf>
    <xf numFmtId="0" fontId="31" fillId="0" borderId="0">
      <alignment horizontal="center" vertical="center"/>
      <protection/>
    </xf>
    <xf numFmtId="0" fontId="30" fillId="0" borderId="0">
      <alignment horizontal="center" vertical="center" wrapText="1"/>
      <protection/>
    </xf>
    <xf numFmtId="49" fontId="30" fillId="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center" shrinkToFit="1"/>
      <protection/>
    </xf>
    <xf numFmtId="0" fontId="30" fillId="0" borderId="2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 vertical="top"/>
      <protection/>
    </xf>
    <xf numFmtId="0" fontId="29" fillId="0" borderId="0">
      <alignment/>
      <protection/>
    </xf>
    <xf numFmtId="49" fontId="30" fillId="21" borderId="0">
      <alignment horizontal="left"/>
      <protection/>
    </xf>
    <xf numFmtId="0" fontId="30" fillId="0" borderId="0">
      <alignment/>
      <protection/>
    </xf>
    <xf numFmtId="49" fontId="30" fillId="0" borderId="0">
      <alignment horizontal="center"/>
      <protection/>
    </xf>
    <xf numFmtId="0" fontId="30" fillId="0" borderId="0">
      <alignment horizontal="center"/>
      <protection/>
    </xf>
    <xf numFmtId="0" fontId="30" fillId="21" borderId="0">
      <alignment wrapText="1"/>
      <protection/>
    </xf>
    <xf numFmtId="49" fontId="30" fillId="0" borderId="0">
      <alignment horizontal="left" wrapText="1"/>
      <protection/>
    </xf>
    <xf numFmtId="0" fontId="30" fillId="0" borderId="0">
      <alignment vertical="center"/>
      <protection/>
    </xf>
    <xf numFmtId="0" fontId="30" fillId="0" borderId="1">
      <alignment horizontal="left" vertical="center" wrapText="1"/>
      <protection/>
    </xf>
    <xf numFmtId="49" fontId="30" fillId="21" borderId="0">
      <alignment horizontal="left" wrapText="1"/>
      <protection/>
    </xf>
    <xf numFmtId="49" fontId="30" fillId="0" borderId="0">
      <alignment horizontal="center" vertical="center" wrapText="1"/>
      <protection/>
    </xf>
    <xf numFmtId="49" fontId="31" fillId="0" borderId="0">
      <alignment vertical="center"/>
      <protection/>
    </xf>
    <xf numFmtId="172" fontId="30" fillId="0" borderId="0">
      <alignment horizontal="center" vertical="center" wrapText="1"/>
      <protection/>
    </xf>
    <xf numFmtId="49" fontId="30" fillId="0" borderId="3">
      <alignment horizontal="center" vertical="center"/>
      <protection/>
    </xf>
    <xf numFmtId="49" fontId="30" fillId="0" borderId="0">
      <alignment horizontal="center" vertical="center"/>
      <protection/>
    </xf>
    <xf numFmtId="0" fontId="30" fillId="21" borderId="2">
      <alignment horizontal="center"/>
      <protection/>
    </xf>
    <xf numFmtId="0" fontId="30" fillId="0" borderId="2">
      <alignment vertical="center" wrapText="1"/>
      <protection/>
    </xf>
    <xf numFmtId="172" fontId="30" fillId="0" borderId="3">
      <alignment horizontal="center" vertical="center" wrapText="1"/>
      <protection/>
    </xf>
    <xf numFmtId="0" fontId="30" fillId="0" borderId="2">
      <alignment horizontal="center" vertical="center" wrapText="1"/>
      <protection/>
    </xf>
    <xf numFmtId="49" fontId="30" fillId="0" borderId="2">
      <alignment/>
      <protection/>
    </xf>
    <xf numFmtId="49" fontId="31" fillId="0" borderId="0">
      <alignment horizontal="center" vertical="center"/>
      <protection/>
    </xf>
    <xf numFmtId="0" fontId="30" fillId="0" borderId="1">
      <alignment vertical="center" wrapText="1"/>
      <protection/>
    </xf>
    <xf numFmtId="49" fontId="30" fillId="0" borderId="3">
      <alignment horizontal="center" vertical="center" wrapText="1"/>
      <protection/>
    </xf>
    <xf numFmtId="49" fontId="30" fillId="0" borderId="2">
      <alignment horizontal="center" vertical="center" wrapText="1"/>
      <protection/>
    </xf>
    <xf numFmtId="49" fontId="30" fillId="0" borderId="1">
      <alignment horizontal="center"/>
      <protection/>
    </xf>
    <xf numFmtId="4" fontId="30" fillId="0" borderId="1">
      <alignment horizontal="right" vertical="center" shrinkToFit="1"/>
      <protection/>
    </xf>
    <xf numFmtId="0" fontId="30" fillId="0" borderId="2">
      <alignment horizontal="right" wrapText="1"/>
      <protection/>
    </xf>
    <xf numFmtId="0" fontId="30" fillId="0" borderId="3">
      <alignment horizontal="left" vertical="center" wrapText="1"/>
      <protection/>
    </xf>
    <xf numFmtId="0" fontId="30" fillId="0" borderId="4">
      <alignment horizontal="left" vertical="center" wrapText="1"/>
      <protection/>
    </xf>
    <xf numFmtId="0" fontId="32" fillId="0" borderId="0">
      <alignment horizontal="center" vertical="center" wrapText="1"/>
      <protection/>
    </xf>
    <xf numFmtId="0" fontId="30" fillId="0" borderId="0">
      <alignment horizontal="right" wrapText="1"/>
      <protection/>
    </xf>
    <xf numFmtId="0" fontId="30" fillId="0" borderId="0">
      <alignment horizontal="center" wrapText="1"/>
      <protection/>
    </xf>
    <xf numFmtId="1" fontId="30" fillId="0" borderId="1">
      <alignment horizontal="center" shrinkToFit="1"/>
      <protection/>
    </xf>
    <xf numFmtId="49" fontId="30" fillId="0" borderId="1">
      <alignment horizontal="center" shrinkToFit="1"/>
      <protection/>
    </xf>
    <xf numFmtId="0" fontId="30" fillId="0" borderId="2">
      <alignment horizontal="center" wrapText="1"/>
      <protection/>
    </xf>
    <xf numFmtId="0" fontId="29" fillId="0" borderId="0">
      <alignment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5" applyNumberFormat="0" applyAlignment="0" applyProtection="0"/>
    <xf numFmtId="0" fontId="34" fillId="29" borderId="6" applyNumberFormat="0" applyAlignment="0" applyProtection="0"/>
    <xf numFmtId="0" fontId="35" fillId="2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83" applyNumberFormat="1" applyProtection="1">
      <alignment/>
      <protection/>
    </xf>
    <xf numFmtId="0" fontId="30" fillId="0" borderId="0" xfId="39" applyNumberFormat="1" applyProtection="1">
      <alignment/>
      <protection/>
    </xf>
    <xf numFmtId="0" fontId="30" fillId="0" borderId="0" xfId="55" applyNumberFormat="1" applyProtection="1">
      <alignment vertical="center"/>
      <protection/>
    </xf>
    <xf numFmtId="49" fontId="31" fillId="0" borderId="0" xfId="59" applyProtection="1">
      <alignment vertical="center"/>
      <protection/>
    </xf>
    <xf numFmtId="49" fontId="31" fillId="0" borderId="0" xfId="68" applyProtection="1">
      <alignment horizontal="center" vertical="center"/>
      <protection/>
    </xf>
    <xf numFmtId="0" fontId="30" fillId="0" borderId="1" xfId="43" applyNumberFormat="1" applyProtection="1">
      <alignment horizontal="center" vertical="center" wrapText="1"/>
      <protection/>
    </xf>
    <xf numFmtId="1" fontId="30" fillId="0" borderId="1" xfId="44" applyNumberFormat="1" applyProtection="1">
      <alignment horizontal="center" vertical="center" shrinkToFit="1"/>
      <protection/>
    </xf>
    <xf numFmtId="0" fontId="30" fillId="0" borderId="1" xfId="69" applyNumberFormat="1" applyProtection="1">
      <alignment vertical="center" wrapText="1"/>
      <protection/>
    </xf>
    <xf numFmtId="4" fontId="30" fillId="0" borderId="1" xfId="73" applyProtection="1">
      <alignment horizontal="right" vertical="center" shrinkToFit="1"/>
      <protection/>
    </xf>
    <xf numFmtId="0" fontId="30" fillId="0" borderId="1" xfId="43" applyNumberFormat="1" applyProtection="1">
      <alignment horizontal="center" vertical="center" wrapText="1"/>
      <protection/>
    </xf>
    <xf numFmtId="0" fontId="30" fillId="0" borderId="0" xfId="40" applyNumberFormat="1" applyFont="1" applyAlignment="1" applyProtection="1">
      <alignment horizontal="right" vertical="center"/>
      <protection/>
    </xf>
    <xf numFmtId="0" fontId="32" fillId="0" borderId="2" xfId="45" applyNumberFormat="1" applyFont="1" applyProtection="1">
      <alignment horizontal="right"/>
      <protection/>
    </xf>
    <xf numFmtId="49" fontId="32" fillId="0" borderId="1" xfId="72" applyFont="1" applyProtection="1">
      <alignment horizontal="center"/>
      <protection/>
    </xf>
    <xf numFmtId="4" fontId="32" fillId="0" borderId="1" xfId="73" applyFont="1" applyProtection="1">
      <alignment horizontal="right" vertical="center" shrinkToFit="1"/>
      <protection/>
    </xf>
    <xf numFmtId="0" fontId="48" fillId="0" borderId="0" xfId="83" applyNumberFormat="1" applyFont="1" applyProtection="1">
      <alignment/>
      <protection/>
    </xf>
    <xf numFmtId="0" fontId="25" fillId="0" borderId="0" xfId="0" applyFont="1" applyAlignment="1" applyProtection="1">
      <alignment/>
      <protection locked="0"/>
    </xf>
    <xf numFmtId="1" fontId="30" fillId="0" borderId="1" xfId="44">
      <alignment horizontal="center" vertical="center" shrinkToFit="1"/>
      <protection/>
    </xf>
    <xf numFmtId="49" fontId="30" fillId="0" borderId="1" xfId="44" applyNumberFormat="1" applyProtection="1">
      <alignment horizontal="center" vertical="center" shrinkToFit="1"/>
      <protection/>
    </xf>
    <xf numFmtId="49" fontId="30" fillId="0" borderId="1" xfId="44" applyNumberFormat="1">
      <alignment horizontal="center" vertical="center" shrinkToFit="1"/>
      <protection/>
    </xf>
    <xf numFmtId="0" fontId="30" fillId="0" borderId="14" xfId="56" applyNumberFormat="1" applyBorder="1" applyAlignment="1" applyProtection="1">
      <alignment vertical="center" wrapText="1"/>
      <protection/>
    </xf>
    <xf numFmtId="49" fontId="30" fillId="0" borderId="15" xfId="44" applyNumberFormat="1" applyBorder="1" applyProtection="1">
      <alignment horizontal="center" vertical="center" shrinkToFit="1"/>
      <protection/>
    </xf>
    <xf numFmtId="0" fontId="30" fillId="0" borderId="16" xfId="69" applyNumberFormat="1" applyBorder="1" applyProtection="1">
      <alignment vertical="center" wrapText="1"/>
      <protection/>
    </xf>
    <xf numFmtId="49" fontId="30" fillId="0" borderId="1" xfId="44" applyNumberFormat="1" applyProtection="1">
      <alignment horizontal="center" vertical="center" shrinkToFit="1"/>
      <protection/>
    </xf>
    <xf numFmtId="49" fontId="30" fillId="0" borderId="14" xfId="44" applyNumberFormat="1" applyBorder="1" applyProtection="1">
      <alignment horizontal="center" vertical="center" shrinkToFit="1"/>
      <protection/>
    </xf>
    <xf numFmtId="0" fontId="32" fillId="0" borderId="0" xfId="45" applyNumberFormat="1" applyFont="1" applyBorder="1" applyProtection="1">
      <alignment horizontal="right"/>
      <protection/>
    </xf>
    <xf numFmtId="1" fontId="30" fillId="0" borderId="15" xfId="44" applyBorder="1">
      <alignment horizontal="center" vertical="center" shrinkToFit="1"/>
      <protection/>
    </xf>
    <xf numFmtId="0" fontId="30" fillId="0" borderId="15" xfId="56" applyNumberFormat="1" applyBorder="1" applyAlignment="1" applyProtection="1">
      <alignment vertical="center" wrapText="1"/>
      <protection/>
    </xf>
    <xf numFmtId="1" fontId="30" fillId="0" borderId="14" xfId="44" applyBorder="1">
      <alignment horizontal="center" vertical="center" shrinkToFit="1"/>
      <protection/>
    </xf>
    <xf numFmtId="0" fontId="30" fillId="0" borderId="17" xfId="56" applyNumberFormat="1" applyBorder="1" applyAlignment="1" applyProtection="1">
      <alignment vertical="center" wrapText="1"/>
      <protection/>
    </xf>
    <xf numFmtId="49" fontId="30" fillId="0" borderId="1" xfId="44" applyNumberFormat="1" applyProtection="1">
      <alignment horizontal="center" vertical="center" shrinkToFit="1"/>
      <protection/>
    </xf>
    <xf numFmtId="1" fontId="30" fillId="0" borderId="1" xfId="44">
      <alignment horizontal="center" vertical="center" shrinkToFit="1"/>
      <protection/>
    </xf>
    <xf numFmtId="49" fontId="30" fillId="0" borderId="1" xfId="44" applyNumberFormat="1" applyProtection="1">
      <alignment horizontal="center" vertical="center" shrinkToFit="1"/>
      <protection/>
    </xf>
    <xf numFmtId="49" fontId="30" fillId="0" borderId="1" xfId="44" applyNumberFormat="1">
      <alignment horizontal="center" vertical="center" shrinkToFit="1"/>
      <protection/>
    </xf>
    <xf numFmtId="0" fontId="30" fillId="0" borderId="18" xfId="56" applyNumberFormat="1" applyBorder="1" applyAlignment="1" applyProtection="1">
      <alignment horizontal="left" vertical="center" wrapText="1"/>
      <protection/>
    </xf>
    <xf numFmtId="0" fontId="30" fillId="0" borderId="19" xfId="56" applyNumberFormat="1" applyBorder="1" applyAlignment="1" applyProtection="1">
      <alignment horizontal="left" vertical="center" wrapText="1"/>
      <protection/>
    </xf>
    <xf numFmtId="4" fontId="30" fillId="0" borderId="18" xfId="44" applyNumberFormat="1" applyBorder="1" applyAlignment="1" applyProtection="1">
      <alignment horizontal="center" vertical="center" shrinkToFit="1"/>
      <protection/>
    </xf>
    <xf numFmtId="4" fontId="30" fillId="0" borderId="20" xfId="44" applyNumberFormat="1" applyBorder="1" applyAlignment="1" applyProtection="1">
      <alignment horizontal="center" vertical="center" shrinkToFit="1"/>
      <protection/>
    </xf>
    <xf numFmtId="4" fontId="30" fillId="0" borderId="19" xfId="44" applyNumberFormat="1" applyBorder="1" applyAlignment="1" applyProtection="1">
      <alignment horizontal="center" vertical="center" shrinkToFit="1"/>
      <protection/>
    </xf>
    <xf numFmtId="49" fontId="30" fillId="0" borderId="14" xfId="44" applyNumberFormat="1" applyBorder="1" applyAlignment="1" applyProtection="1">
      <alignment horizontal="center" vertical="center" shrinkToFit="1"/>
      <protection/>
    </xf>
    <xf numFmtId="49" fontId="30" fillId="0" borderId="4" xfId="44" applyNumberFormat="1" applyBorder="1" applyAlignment="1" applyProtection="1">
      <alignment horizontal="center" vertical="center" shrinkToFit="1"/>
      <protection/>
    </xf>
    <xf numFmtId="49" fontId="30" fillId="0" borderId="15" xfId="44" applyNumberFormat="1" applyBorder="1" applyAlignment="1" applyProtection="1">
      <alignment horizontal="center" vertical="center" shrinkToFit="1"/>
      <protection/>
    </xf>
    <xf numFmtId="49" fontId="30" fillId="0" borderId="1" xfId="44" applyNumberFormat="1" applyProtection="1">
      <alignment horizontal="center" vertical="center" shrinkToFit="1"/>
      <protection/>
    </xf>
    <xf numFmtId="49" fontId="30" fillId="0" borderId="1" xfId="44" applyNumberFormat="1">
      <alignment horizontal="center" vertical="center" shrinkToFit="1"/>
      <protection/>
    </xf>
    <xf numFmtId="0" fontId="30" fillId="0" borderId="14" xfId="56" applyNumberFormat="1" applyBorder="1" applyAlignment="1" applyProtection="1">
      <alignment horizontal="left" vertical="center" wrapText="1"/>
      <protection/>
    </xf>
    <xf numFmtId="0" fontId="30" fillId="0" borderId="15" xfId="56" applyNumberFormat="1" applyBorder="1" applyAlignment="1" applyProtection="1">
      <alignment horizontal="left" vertical="center" wrapText="1"/>
      <protection/>
    </xf>
    <xf numFmtId="0" fontId="30" fillId="0" borderId="1" xfId="56" applyNumberFormat="1" applyProtection="1">
      <alignment horizontal="left" vertical="center" wrapText="1"/>
      <protection/>
    </xf>
    <xf numFmtId="0" fontId="30" fillId="0" borderId="1" xfId="56">
      <alignment horizontal="left" vertical="center" wrapText="1"/>
      <protection/>
    </xf>
    <xf numFmtId="1" fontId="30" fillId="0" borderId="1" xfId="44" applyNumberFormat="1" applyProtection="1">
      <alignment horizontal="center" vertical="center" shrinkToFit="1"/>
      <protection/>
    </xf>
    <xf numFmtId="1" fontId="30" fillId="0" borderId="1" xfId="44">
      <alignment horizontal="center" vertical="center" shrinkToFit="1"/>
      <protection/>
    </xf>
    <xf numFmtId="0" fontId="30" fillId="0" borderId="14" xfId="43" applyNumberFormat="1" applyBorder="1" applyAlignment="1" applyProtection="1">
      <alignment horizontal="center" vertical="center" wrapText="1"/>
      <protection/>
    </xf>
    <xf numFmtId="0" fontId="30" fillId="0" borderId="4" xfId="43" applyNumberFormat="1" applyBorder="1" applyAlignment="1" applyProtection="1">
      <alignment horizontal="center" vertical="center" wrapText="1"/>
      <protection/>
    </xf>
    <xf numFmtId="0" fontId="30" fillId="0" borderId="15" xfId="43" applyNumberFormat="1" applyBorder="1" applyAlignment="1" applyProtection="1">
      <alignment horizontal="center" vertical="center" wrapText="1"/>
      <protection/>
    </xf>
    <xf numFmtId="0" fontId="30" fillId="0" borderId="1" xfId="43" applyNumberFormat="1" applyProtection="1">
      <alignment horizontal="center" vertical="center" wrapText="1"/>
      <protection/>
    </xf>
    <xf numFmtId="0" fontId="30" fillId="0" borderId="1" xfId="43">
      <alignment horizontal="center" vertical="center" wrapText="1"/>
      <protection/>
    </xf>
    <xf numFmtId="0" fontId="49" fillId="0" borderId="0" xfId="77" applyNumberFormat="1" applyFont="1" applyAlignment="1" applyProtection="1">
      <alignment horizontal="center" vertical="center" wrapText="1"/>
      <protection/>
    </xf>
    <xf numFmtId="0" fontId="30" fillId="0" borderId="16" xfId="43" applyNumberFormat="1" applyBorder="1" applyAlignment="1" applyProtection="1">
      <alignment horizontal="center" vertical="center" wrapText="1"/>
      <protection/>
    </xf>
    <xf numFmtId="0" fontId="30" fillId="0" borderId="21" xfId="43" applyNumberFormat="1" applyBorder="1" applyAlignment="1" applyProtection="1">
      <alignment horizontal="center" vertical="center" wrapText="1"/>
      <protection/>
    </xf>
    <xf numFmtId="1" fontId="30" fillId="0" borderId="14" xfId="44" applyNumberFormat="1" applyBorder="1" applyAlignment="1" applyProtection="1">
      <alignment horizontal="center" vertical="center" shrinkToFit="1"/>
      <protection/>
    </xf>
    <xf numFmtId="1" fontId="30" fillId="0" borderId="4" xfId="44" applyNumberFormat="1" applyBorder="1" applyAlignment="1" applyProtection="1">
      <alignment horizontal="center" vertical="center" shrinkToFit="1"/>
      <protection/>
    </xf>
    <xf numFmtId="1" fontId="30" fillId="0" borderId="15" xfId="44" applyNumberFormat="1" applyBorder="1" applyAlignment="1" applyProtection="1">
      <alignment horizontal="center" vertical="center" shrinkToFit="1"/>
      <protection/>
    </xf>
    <xf numFmtId="0" fontId="30" fillId="0" borderId="22" xfId="56" applyNumberFormat="1" applyBorder="1" applyAlignment="1" applyProtection="1">
      <alignment vertical="center" wrapText="1"/>
      <protection/>
    </xf>
    <xf numFmtId="0" fontId="30" fillId="0" borderId="23" xfId="56" applyNumberFormat="1" applyBorder="1" applyAlignment="1" applyProtection="1">
      <alignment horizontal="left" vertical="center" wrapText="1"/>
      <protection/>
    </xf>
    <xf numFmtId="0" fontId="30" fillId="0" borderId="24" xfId="56" applyNumberFormat="1" applyBorder="1" applyAlignment="1" applyProtection="1">
      <alignment horizontal="left" vertical="center" wrapText="1"/>
      <protection/>
    </xf>
    <xf numFmtId="49" fontId="30" fillId="0" borderId="23" xfId="44" applyNumberFormat="1" applyBorder="1" applyAlignment="1" applyProtection="1">
      <alignment horizontal="center" vertical="center" shrinkToFit="1"/>
      <protection/>
    </xf>
    <xf numFmtId="49" fontId="30" fillId="0" borderId="3" xfId="44" applyNumberFormat="1" applyBorder="1" applyAlignment="1" applyProtection="1">
      <alignment horizontal="center" vertical="center" shrinkToFit="1"/>
      <protection/>
    </xf>
    <xf numFmtId="49" fontId="30" fillId="0" borderId="24" xfId="44" applyNumberFormat="1" applyBorder="1" applyAlignment="1" applyProtection="1">
      <alignment horizontal="center" vertical="center" shrinkToFit="1"/>
      <protection/>
    </xf>
    <xf numFmtId="0" fontId="30" fillId="0" borderId="23" xfId="56" applyNumberFormat="1" applyBorder="1" applyAlignment="1" applyProtection="1">
      <alignment vertical="center" wrapText="1"/>
      <protection/>
    </xf>
    <xf numFmtId="49" fontId="30" fillId="0" borderId="17" xfId="44" applyNumberFormat="1" applyBorder="1" applyAlignment="1" applyProtection="1">
      <alignment horizontal="center" vertical="center" shrinkToFit="1"/>
      <protection/>
    </xf>
    <xf numFmtId="0" fontId="30" fillId="0" borderId="25" xfId="56" applyNumberFormat="1" applyBorder="1" applyAlignment="1" applyProtection="1">
      <alignment horizontal="left" vertical="center" wrapText="1"/>
      <protection/>
    </xf>
    <xf numFmtId="0" fontId="30" fillId="0" borderId="26" xfId="56" applyNumberFormat="1" applyBorder="1" applyAlignment="1" applyProtection="1">
      <alignment horizontal="left" vertical="center" wrapText="1"/>
      <protection/>
    </xf>
    <xf numFmtId="49" fontId="30" fillId="0" borderId="25" xfId="44" applyNumberFormat="1" applyBorder="1" applyAlignment="1" applyProtection="1">
      <alignment horizontal="center" vertical="center" shrinkToFit="1"/>
      <protection/>
    </xf>
    <xf numFmtId="49" fontId="30" fillId="0" borderId="27" xfId="44" applyNumberFormat="1" applyBorder="1" applyAlignment="1" applyProtection="1">
      <alignment horizontal="center" vertical="center" shrinkToFit="1"/>
      <protection/>
    </xf>
    <xf numFmtId="49" fontId="30" fillId="0" borderId="26" xfId="44" applyNumberFormat="1" applyBorder="1" applyAlignment="1" applyProtection="1">
      <alignment horizontal="center" vertical="center" shrinkToFit="1"/>
      <protection/>
    </xf>
    <xf numFmtId="49" fontId="30" fillId="0" borderId="18" xfId="44" applyNumberFormat="1" applyBorder="1" applyAlignment="1" applyProtection="1">
      <alignment horizontal="center" vertical="center" shrinkToFit="1"/>
      <protection/>
    </xf>
    <xf numFmtId="49" fontId="30" fillId="0" borderId="20" xfId="44" applyNumberFormat="1" applyBorder="1" applyAlignment="1" applyProtection="1">
      <alignment horizontal="center" vertical="center" shrinkToFit="1"/>
      <protection/>
    </xf>
    <xf numFmtId="49" fontId="30" fillId="0" borderId="19" xfId="44" applyNumberFormat="1" applyBorder="1" applyAlignment="1" applyProtection="1">
      <alignment horizontal="center" vertical="center" shrinkToFi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70" zoomScaleNormal="70" zoomScalePageLayoutView="0" workbookViewId="0" topLeftCell="B1">
      <selection activeCell="U6" sqref="U6"/>
    </sheetView>
  </sheetViews>
  <sheetFormatPr defaultColWidth="9.140625" defaultRowHeight="15"/>
  <cols>
    <col min="1" max="1" width="33.00390625" style="1" customWidth="1"/>
    <col min="2" max="2" width="13.57421875" style="1" customWidth="1"/>
    <col min="3" max="3" width="24.7109375" style="1" customWidth="1"/>
    <col min="4" max="4" width="1.8515625" style="1" customWidth="1"/>
    <col min="5" max="5" width="7.140625" style="1" customWidth="1"/>
    <col min="6" max="6" width="1.7109375" style="1" customWidth="1"/>
    <col min="7" max="7" width="5.421875" style="1" customWidth="1"/>
    <col min="8" max="8" width="13.421875" style="1" customWidth="1"/>
    <col min="9" max="9" width="1.28515625" style="1" hidden="1" customWidth="1"/>
    <col min="10" max="10" width="2.00390625" style="1" hidden="1" customWidth="1"/>
    <col min="11" max="11" width="38.57421875" style="1" customWidth="1"/>
    <col min="12" max="12" width="26.7109375" style="1" customWidth="1"/>
    <col min="13" max="13" width="8.57421875" style="1" customWidth="1"/>
    <col min="14" max="14" width="16.8515625" style="1" customWidth="1"/>
    <col min="15" max="15" width="17.7109375" style="1" customWidth="1"/>
    <col min="16" max="16" width="17.28125" style="1" customWidth="1"/>
    <col min="17" max="18" width="17.57421875" style="1" customWidth="1"/>
    <col min="19" max="19" width="18.00390625" style="1" customWidth="1"/>
    <col min="20" max="20" width="9.140625" style="1" customWidth="1"/>
    <col min="21" max="16384" width="9.140625" style="1" customWidth="1"/>
  </cols>
  <sheetData>
    <row r="1" spans="1:20" ht="47.25" customHeight="1">
      <c r="A1" s="56" t="s">
        <v>125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"/>
    </row>
    <row r="2" spans="1:20" ht="19.5" customHeight="1">
      <c r="A2" s="3"/>
      <c r="B2" s="3"/>
      <c r="C2" s="4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12" t="s">
        <v>43</v>
      </c>
      <c r="T2" s="2"/>
    </row>
    <row r="3" spans="1:20" ht="15" customHeight="1">
      <c r="A3" s="54" t="s">
        <v>0</v>
      </c>
      <c r="B3" s="54" t="s">
        <v>1</v>
      </c>
      <c r="C3" s="55"/>
      <c r="D3" s="54" t="s">
        <v>2</v>
      </c>
      <c r="E3" s="55"/>
      <c r="F3" s="55"/>
      <c r="G3" s="55"/>
      <c r="H3" s="55"/>
      <c r="I3" s="55"/>
      <c r="J3" s="55"/>
      <c r="K3" s="55"/>
      <c r="L3" s="54" t="s">
        <v>3</v>
      </c>
      <c r="M3" s="54" t="s">
        <v>4</v>
      </c>
      <c r="N3" s="57" t="s">
        <v>126</v>
      </c>
      <c r="O3" s="57" t="s">
        <v>127</v>
      </c>
      <c r="P3" s="57" t="s">
        <v>128</v>
      </c>
      <c r="Q3" s="51" t="s">
        <v>5</v>
      </c>
      <c r="R3" s="52"/>
      <c r="S3" s="53"/>
      <c r="T3" s="2"/>
    </row>
    <row r="4" spans="1:20" ht="67.5" customHeight="1">
      <c r="A4" s="55"/>
      <c r="B4" s="55"/>
      <c r="C4" s="55"/>
      <c r="D4" s="54" t="s">
        <v>6</v>
      </c>
      <c r="E4" s="55"/>
      <c r="F4" s="55"/>
      <c r="G4" s="55"/>
      <c r="H4" s="55"/>
      <c r="I4" s="55"/>
      <c r="J4" s="55"/>
      <c r="K4" s="7" t="s">
        <v>7</v>
      </c>
      <c r="L4" s="55"/>
      <c r="M4" s="55"/>
      <c r="N4" s="58"/>
      <c r="O4" s="58"/>
      <c r="P4" s="58"/>
      <c r="Q4" s="11" t="s">
        <v>44</v>
      </c>
      <c r="R4" s="11" t="s">
        <v>70</v>
      </c>
      <c r="S4" s="11" t="s">
        <v>129</v>
      </c>
      <c r="T4" s="2"/>
    </row>
    <row r="5" spans="1:20" ht="15" customHeight="1">
      <c r="A5" s="7">
        <v>1</v>
      </c>
      <c r="B5" s="54">
        <v>2</v>
      </c>
      <c r="C5" s="55"/>
      <c r="D5" s="54">
        <v>3</v>
      </c>
      <c r="E5" s="55"/>
      <c r="F5" s="55"/>
      <c r="G5" s="55"/>
      <c r="H5" s="55"/>
      <c r="I5" s="55"/>
      <c r="J5" s="55"/>
      <c r="K5" s="7">
        <v>4</v>
      </c>
      <c r="L5" s="7">
        <v>5</v>
      </c>
      <c r="M5" s="7">
        <v>6</v>
      </c>
      <c r="N5" s="7">
        <v>7</v>
      </c>
      <c r="O5" s="7">
        <v>8</v>
      </c>
      <c r="P5" s="7">
        <v>9</v>
      </c>
      <c r="Q5" s="7">
        <v>10</v>
      </c>
      <c r="R5" s="7">
        <v>11</v>
      </c>
      <c r="S5" s="7">
        <v>12</v>
      </c>
      <c r="T5" s="2"/>
    </row>
    <row r="6" spans="1:20" ht="283.5" customHeight="1">
      <c r="A6" s="31" t="s">
        <v>72</v>
      </c>
      <c r="B6" s="47" t="s">
        <v>73</v>
      </c>
      <c r="C6" s="48"/>
      <c r="D6" s="43" t="s">
        <v>63</v>
      </c>
      <c r="E6" s="44"/>
      <c r="F6" s="44"/>
      <c r="G6" s="44"/>
      <c r="H6" s="44"/>
      <c r="I6" s="44"/>
      <c r="J6" s="44"/>
      <c r="K6" s="9" t="s">
        <v>74</v>
      </c>
      <c r="L6" s="9" t="s">
        <v>8</v>
      </c>
      <c r="M6" s="8" t="s">
        <v>9</v>
      </c>
      <c r="N6" s="10">
        <v>32620</v>
      </c>
      <c r="O6" s="10">
        <v>32620</v>
      </c>
      <c r="P6" s="10">
        <v>32620</v>
      </c>
      <c r="Q6" s="10">
        <v>32620</v>
      </c>
      <c r="R6" s="10">
        <v>32620</v>
      </c>
      <c r="S6" s="10">
        <v>32620</v>
      </c>
      <c r="T6" s="2"/>
    </row>
    <row r="7" spans="1:20" ht="121.5" customHeight="1">
      <c r="A7" s="31" t="s">
        <v>75</v>
      </c>
      <c r="B7" s="47" t="s">
        <v>10</v>
      </c>
      <c r="C7" s="48"/>
      <c r="D7" s="43" t="s">
        <v>64</v>
      </c>
      <c r="E7" s="44"/>
      <c r="F7" s="44"/>
      <c r="G7" s="44"/>
      <c r="H7" s="44"/>
      <c r="I7" s="44"/>
      <c r="J7" s="44"/>
      <c r="K7" s="9" t="s">
        <v>10</v>
      </c>
      <c r="L7" s="9" t="s">
        <v>8</v>
      </c>
      <c r="M7" s="8" t="s">
        <v>11</v>
      </c>
      <c r="N7" s="10">
        <v>3350301</v>
      </c>
      <c r="O7" s="10">
        <v>3350301</v>
      </c>
      <c r="P7" s="10">
        <v>3350301</v>
      </c>
      <c r="Q7" s="10">
        <v>350301</v>
      </c>
      <c r="R7" s="10">
        <v>350301</v>
      </c>
      <c r="S7" s="10">
        <v>350301</v>
      </c>
      <c r="T7" s="2"/>
    </row>
    <row r="8" spans="1:20" ht="81" customHeight="1">
      <c r="A8" s="31" t="s">
        <v>76</v>
      </c>
      <c r="B8" s="47" t="s">
        <v>12</v>
      </c>
      <c r="C8" s="48"/>
      <c r="D8" s="43" t="s">
        <v>65</v>
      </c>
      <c r="E8" s="44"/>
      <c r="F8" s="44"/>
      <c r="G8" s="44"/>
      <c r="H8" s="44"/>
      <c r="I8" s="44"/>
      <c r="J8" s="44"/>
      <c r="K8" s="9" t="s">
        <v>12</v>
      </c>
      <c r="L8" s="9" t="s">
        <v>8</v>
      </c>
      <c r="M8" s="8" t="s">
        <v>13</v>
      </c>
      <c r="N8" s="10">
        <v>117641</v>
      </c>
      <c r="O8" s="10">
        <v>75392</v>
      </c>
      <c r="P8" s="10">
        <v>117641</v>
      </c>
      <c r="Q8" s="10">
        <v>94800</v>
      </c>
      <c r="R8" s="10">
        <v>94800</v>
      </c>
      <c r="S8" s="10">
        <v>94800</v>
      </c>
      <c r="T8" s="2"/>
    </row>
    <row r="9" spans="1:20" ht="81" customHeight="1">
      <c r="A9" s="31" t="s">
        <v>77</v>
      </c>
      <c r="B9" s="47" t="s">
        <v>78</v>
      </c>
      <c r="C9" s="48"/>
      <c r="D9" s="43" t="s">
        <v>66</v>
      </c>
      <c r="E9" s="44"/>
      <c r="F9" s="44"/>
      <c r="G9" s="44"/>
      <c r="H9" s="44"/>
      <c r="I9" s="44"/>
      <c r="J9" s="44"/>
      <c r="K9" s="9" t="s">
        <v>78</v>
      </c>
      <c r="L9" s="9" t="s">
        <v>8</v>
      </c>
      <c r="M9" s="8" t="s">
        <v>14</v>
      </c>
      <c r="N9" s="10">
        <v>3570651</v>
      </c>
      <c r="O9" s="10">
        <v>3273094</v>
      </c>
      <c r="P9" s="10">
        <v>3570651</v>
      </c>
      <c r="Q9" s="10">
        <v>3720064</v>
      </c>
      <c r="R9" s="10">
        <v>3720064</v>
      </c>
      <c r="S9" s="10">
        <v>3720064</v>
      </c>
      <c r="T9" s="2"/>
    </row>
    <row r="10" spans="1:20" ht="121.5" customHeight="1">
      <c r="A10" s="31" t="s">
        <v>81</v>
      </c>
      <c r="B10" s="45" t="s">
        <v>82</v>
      </c>
      <c r="C10" s="46"/>
      <c r="D10" s="40" t="s">
        <v>53</v>
      </c>
      <c r="E10" s="41"/>
      <c r="F10" s="41"/>
      <c r="G10" s="41"/>
      <c r="H10" s="42"/>
      <c r="I10" s="18"/>
      <c r="J10" s="18"/>
      <c r="K10" s="9" t="s">
        <v>82</v>
      </c>
      <c r="L10" s="9" t="s">
        <v>8</v>
      </c>
      <c r="M10" s="19" t="s">
        <v>17</v>
      </c>
      <c r="N10" s="10">
        <v>75000</v>
      </c>
      <c r="O10" s="10">
        <v>75000</v>
      </c>
      <c r="P10" s="10">
        <v>75000</v>
      </c>
      <c r="Q10" s="10">
        <v>75000</v>
      </c>
      <c r="R10" s="10">
        <v>75000</v>
      </c>
      <c r="S10" s="10">
        <v>75000</v>
      </c>
      <c r="T10" s="2"/>
    </row>
    <row r="11" spans="1:20" ht="81" customHeight="1">
      <c r="A11" s="31" t="s">
        <v>83</v>
      </c>
      <c r="B11" s="47" t="s">
        <v>15</v>
      </c>
      <c r="C11" s="48"/>
      <c r="D11" s="49" t="s">
        <v>16</v>
      </c>
      <c r="E11" s="50"/>
      <c r="F11" s="50"/>
      <c r="G11" s="50"/>
      <c r="H11" s="50"/>
      <c r="I11" s="50"/>
      <c r="J11" s="50"/>
      <c r="K11" s="9" t="s">
        <v>15</v>
      </c>
      <c r="L11" s="9" t="s">
        <v>8</v>
      </c>
      <c r="M11" s="19" t="s">
        <v>23</v>
      </c>
      <c r="N11" s="10">
        <v>1200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2"/>
    </row>
    <row r="12" spans="1:20" ht="67.5" customHeight="1">
      <c r="A12" s="31" t="s">
        <v>88</v>
      </c>
      <c r="B12" s="47" t="s">
        <v>19</v>
      </c>
      <c r="C12" s="48"/>
      <c r="D12" s="49" t="s">
        <v>20</v>
      </c>
      <c r="E12" s="50"/>
      <c r="F12" s="50"/>
      <c r="G12" s="50"/>
      <c r="H12" s="50"/>
      <c r="I12" s="50"/>
      <c r="J12" s="50"/>
      <c r="K12" s="9" t="s">
        <v>19</v>
      </c>
      <c r="L12" s="9" t="s">
        <v>21</v>
      </c>
      <c r="M12" s="19" t="s">
        <v>26</v>
      </c>
      <c r="N12" s="10">
        <v>0</v>
      </c>
      <c r="O12" s="10">
        <v>4518.06</v>
      </c>
      <c r="P12" s="10">
        <v>4518.06</v>
      </c>
      <c r="Q12" s="10">
        <v>0</v>
      </c>
      <c r="R12" s="10">
        <v>0</v>
      </c>
      <c r="S12" s="10">
        <v>0</v>
      </c>
      <c r="T12" s="2"/>
    </row>
    <row r="13" spans="1:20" ht="94.5" customHeight="1">
      <c r="A13" s="31" t="s">
        <v>91</v>
      </c>
      <c r="B13" s="47" t="s">
        <v>89</v>
      </c>
      <c r="C13" s="48"/>
      <c r="D13" s="49" t="s">
        <v>22</v>
      </c>
      <c r="E13" s="50"/>
      <c r="F13" s="50"/>
      <c r="G13" s="50"/>
      <c r="H13" s="50"/>
      <c r="I13" s="50"/>
      <c r="J13" s="50"/>
      <c r="K13" s="9" t="s">
        <v>90</v>
      </c>
      <c r="L13" s="9" t="s">
        <v>21</v>
      </c>
      <c r="M13" s="19" t="s">
        <v>28</v>
      </c>
      <c r="N13" s="10">
        <v>494500</v>
      </c>
      <c r="O13" s="10">
        <v>322691.31</v>
      </c>
      <c r="P13" s="10">
        <v>395481.94</v>
      </c>
      <c r="Q13" s="10">
        <v>420000</v>
      </c>
      <c r="R13" s="10">
        <v>432600</v>
      </c>
      <c r="S13" s="10">
        <v>445600</v>
      </c>
      <c r="T13" s="2"/>
    </row>
    <row r="14" spans="1:20" ht="79.5" customHeight="1">
      <c r="A14" s="31" t="s">
        <v>92</v>
      </c>
      <c r="B14" s="47" t="s">
        <v>93</v>
      </c>
      <c r="C14" s="48"/>
      <c r="D14" s="49" t="s">
        <v>24</v>
      </c>
      <c r="E14" s="50"/>
      <c r="F14" s="50"/>
      <c r="G14" s="50"/>
      <c r="H14" s="50"/>
      <c r="I14" s="50"/>
      <c r="J14" s="50"/>
      <c r="K14" s="9" t="s">
        <v>93</v>
      </c>
      <c r="L14" s="9" t="s">
        <v>21</v>
      </c>
      <c r="M14" s="19" t="s">
        <v>30</v>
      </c>
      <c r="N14" s="10">
        <v>0</v>
      </c>
      <c r="O14" s="10">
        <v>4391.39</v>
      </c>
      <c r="P14" s="10">
        <v>4391.39</v>
      </c>
      <c r="Q14" s="10">
        <v>0</v>
      </c>
      <c r="R14" s="10">
        <v>0</v>
      </c>
      <c r="S14" s="10">
        <v>0</v>
      </c>
      <c r="T14" s="2"/>
    </row>
    <row r="15" spans="1:20" ht="94.5" customHeight="1">
      <c r="A15" s="31" t="s">
        <v>94</v>
      </c>
      <c r="B15" s="47" t="s">
        <v>95</v>
      </c>
      <c r="C15" s="48"/>
      <c r="D15" s="49" t="s">
        <v>25</v>
      </c>
      <c r="E15" s="50"/>
      <c r="F15" s="50"/>
      <c r="G15" s="50"/>
      <c r="H15" s="50"/>
      <c r="I15" s="50"/>
      <c r="J15" s="50"/>
      <c r="K15" s="9" t="s">
        <v>95</v>
      </c>
      <c r="L15" s="9" t="s">
        <v>21</v>
      </c>
      <c r="M15" s="19" t="s">
        <v>32</v>
      </c>
      <c r="N15" s="10">
        <v>897100</v>
      </c>
      <c r="O15" s="10">
        <v>235439.09</v>
      </c>
      <c r="P15" s="10">
        <v>395608.61</v>
      </c>
      <c r="Q15" s="10">
        <v>420000</v>
      </c>
      <c r="R15" s="10">
        <v>432600</v>
      </c>
      <c r="S15" s="10">
        <v>445600</v>
      </c>
      <c r="T15" s="2"/>
    </row>
    <row r="16" spans="1:20" ht="79.5" customHeight="1">
      <c r="A16" s="31" t="s">
        <v>96</v>
      </c>
      <c r="B16" s="47" t="s">
        <v>97</v>
      </c>
      <c r="C16" s="48"/>
      <c r="D16" s="49" t="s">
        <v>27</v>
      </c>
      <c r="E16" s="50"/>
      <c r="F16" s="50"/>
      <c r="G16" s="50"/>
      <c r="H16" s="50"/>
      <c r="I16" s="50"/>
      <c r="J16" s="50"/>
      <c r="K16" s="9" t="s">
        <v>97</v>
      </c>
      <c r="L16" s="9" t="s">
        <v>21</v>
      </c>
      <c r="M16" s="19" t="s">
        <v>35</v>
      </c>
      <c r="N16" s="10">
        <v>0</v>
      </c>
      <c r="O16" s="10">
        <v>1032.86</v>
      </c>
      <c r="P16" s="10">
        <v>1032.86</v>
      </c>
      <c r="Q16" s="10">
        <v>0</v>
      </c>
      <c r="R16" s="10">
        <v>0</v>
      </c>
      <c r="S16" s="10">
        <v>0</v>
      </c>
      <c r="T16" s="2"/>
    </row>
    <row r="17" spans="1:20" ht="115.5" customHeight="1">
      <c r="A17" s="31" t="s">
        <v>98</v>
      </c>
      <c r="B17" s="47" t="s">
        <v>99</v>
      </c>
      <c r="C17" s="48"/>
      <c r="D17" s="49" t="s">
        <v>29</v>
      </c>
      <c r="E17" s="50"/>
      <c r="F17" s="50"/>
      <c r="G17" s="50"/>
      <c r="H17" s="50"/>
      <c r="I17" s="50"/>
      <c r="J17" s="50"/>
      <c r="K17" s="9" t="s">
        <v>99</v>
      </c>
      <c r="L17" s="9" t="s">
        <v>21</v>
      </c>
      <c r="M17" s="19" t="s">
        <v>37</v>
      </c>
      <c r="N17" s="10">
        <v>24200</v>
      </c>
      <c r="O17" s="10">
        <v>32304.27</v>
      </c>
      <c r="P17" s="10">
        <v>32304.27</v>
      </c>
      <c r="Q17" s="10">
        <v>35000</v>
      </c>
      <c r="R17" s="10">
        <v>36000</v>
      </c>
      <c r="S17" s="10">
        <v>37000</v>
      </c>
      <c r="T17" s="2"/>
    </row>
    <row r="18" spans="1:20" ht="121.5" customHeight="1">
      <c r="A18" s="31" t="s">
        <v>102</v>
      </c>
      <c r="B18" s="47" t="s">
        <v>33</v>
      </c>
      <c r="C18" s="48"/>
      <c r="D18" s="49" t="s">
        <v>34</v>
      </c>
      <c r="E18" s="50"/>
      <c r="F18" s="50"/>
      <c r="G18" s="50"/>
      <c r="H18" s="50"/>
      <c r="I18" s="50"/>
      <c r="J18" s="50"/>
      <c r="K18" s="9" t="s">
        <v>33</v>
      </c>
      <c r="L18" s="9" t="s">
        <v>21</v>
      </c>
      <c r="M18" s="19" t="s">
        <v>48</v>
      </c>
      <c r="N18" s="10">
        <v>0</v>
      </c>
      <c r="O18" s="10">
        <v>1.36</v>
      </c>
      <c r="P18" s="10">
        <v>1.36</v>
      </c>
      <c r="Q18" s="10">
        <v>0</v>
      </c>
      <c r="R18" s="10">
        <v>0</v>
      </c>
      <c r="S18" s="10">
        <v>0</v>
      </c>
      <c r="T18" s="2"/>
    </row>
    <row r="19" spans="1:20" ht="156" customHeight="1">
      <c r="A19" s="31" t="s">
        <v>103</v>
      </c>
      <c r="B19" s="47" t="s">
        <v>104</v>
      </c>
      <c r="C19" s="48"/>
      <c r="D19" s="49" t="s">
        <v>36</v>
      </c>
      <c r="E19" s="50"/>
      <c r="F19" s="50"/>
      <c r="G19" s="50"/>
      <c r="H19" s="50"/>
      <c r="I19" s="50"/>
      <c r="J19" s="50"/>
      <c r="K19" s="9" t="s">
        <v>104</v>
      </c>
      <c r="L19" s="9" t="s">
        <v>21</v>
      </c>
      <c r="M19" s="19" t="s">
        <v>49</v>
      </c>
      <c r="N19" s="10">
        <v>40100</v>
      </c>
      <c r="O19" s="10">
        <v>35470.9</v>
      </c>
      <c r="P19" s="10">
        <v>41510.06</v>
      </c>
      <c r="Q19" s="10">
        <v>45200</v>
      </c>
      <c r="R19" s="10">
        <v>46600</v>
      </c>
      <c r="S19" s="10">
        <v>48000</v>
      </c>
      <c r="T19" s="2"/>
    </row>
    <row r="20" spans="1:20" ht="48" customHeight="1">
      <c r="A20" s="31" t="s">
        <v>106</v>
      </c>
      <c r="B20" s="47" t="s">
        <v>38</v>
      </c>
      <c r="C20" s="48"/>
      <c r="D20" s="59" t="s">
        <v>39</v>
      </c>
      <c r="E20" s="60"/>
      <c r="F20" s="60"/>
      <c r="G20" s="60"/>
      <c r="H20" s="61"/>
      <c r="I20" s="18"/>
      <c r="J20" s="18"/>
      <c r="K20" s="9" t="s">
        <v>40</v>
      </c>
      <c r="L20" s="9" t="s">
        <v>21</v>
      </c>
      <c r="M20" s="19" t="s">
        <v>51</v>
      </c>
      <c r="N20" s="10">
        <v>233400</v>
      </c>
      <c r="O20" s="10">
        <v>482239.45</v>
      </c>
      <c r="P20" s="10">
        <v>482239.45</v>
      </c>
      <c r="Q20" s="10">
        <v>517000</v>
      </c>
      <c r="R20" s="10">
        <v>532500</v>
      </c>
      <c r="S20" s="10">
        <v>548400</v>
      </c>
      <c r="T20" s="2"/>
    </row>
    <row r="21" spans="1:20" ht="83.25" customHeight="1">
      <c r="A21" s="31" t="s">
        <v>107</v>
      </c>
      <c r="B21" s="45" t="s">
        <v>47</v>
      </c>
      <c r="C21" s="46"/>
      <c r="D21" s="40" t="s">
        <v>55</v>
      </c>
      <c r="E21" s="41"/>
      <c r="F21" s="41"/>
      <c r="G21" s="41"/>
      <c r="H21" s="42"/>
      <c r="I21" s="20"/>
      <c r="J21" s="20"/>
      <c r="K21" s="9" t="s">
        <v>47</v>
      </c>
      <c r="L21" s="9" t="s">
        <v>21</v>
      </c>
      <c r="M21" s="19" t="s">
        <v>54</v>
      </c>
      <c r="N21" s="10">
        <v>0</v>
      </c>
      <c r="O21" s="10">
        <v>9932.54</v>
      </c>
      <c r="P21" s="10">
        <v>9932.54</v>
      </c>
      <c r="Q21" s="10">
        <v>0</v>
      </c>
      <c r="R21" s="10">
        <v>0</v>
      </c>
      <c r="S21" s="10">
        <v>0</v>
      </c>
      <c r="T21" s="2"/>
    </row>
    <row r="22" spans="1:20" ht="83.25" customHeight="1">
      <c r="A22" s="31" t="s">
        <v>108</v>
      </c>
      <c r="B22" s="45" t="s">
        <v>56</v>
      </c>
      <c r="C22" s="46"/>
      <c r="D22" s="40" t="s">
        <v>57</v>
      </c>
      <c r="E22" s="41"/>
      <c r="F22" s="41"/>
      <c r="G22" s="41"/>
      <c r="H22" s="42"/>
      <c r="I22" s="20"/>
      <c r="J22" s="20"/>
      <c r="K22" s="9" t="s">
        <v>56</v>
      </c>
      <c r="L22" s="23" t="s">
        <v>8</v>
      </c>
      <c r="M22" s="19" t="s">
        <v>58</v>
      </c>
      <c r="N22" s="10">
        <v>12800</v>
      </c>
      <c r="O22" s="10">
        <v>16880.8</v>
      </c>
      <c r="P22" s="10">
        <v>18000</v>
      </c>
      <c r="Q22" s="10">
        <v>18000</v>
      </c>
      <c r="R22" s="10">
        <v>18000</v>
      </c>
      <c r="S22" s="10">
        <v>18000</v>
      </c>
      <c r="T22" s="2"/>
    </row>
    <row r="23" spans="1:20" ht="83.25" customHeight="1">
      <c r="A23" s="25" t="s">
        <v>114</v>
      </c>
      <c r="B23" s="35" t="s">
        <v>71</v>
      </c>
      <c r="C23" s="36"/>
      <c r="D23" s="37" t="s">
        <v>67</v>
      </c>
      <c r="E23" s="38"/>
      <c r="F23" s="38"/>
      <c r="G23" s="38"/>
      <c r="H23" s="39"/>
      <c r="I23" s="27"/>
      <c r="J23" s="29"/>
      <c r="K23" s="30" t="s">
        <v>71</v>
      </c>
      <c r="L23" s="28" t="s">
        <v>8</v>
      </c>
      <c r="M23" s="33" t="s">
        <v>68</v>
      </c>
      <c r="N23" s="10">
        <v>416271.7</v>
      </c>
      <c r="O23" s="10">
        <v>416271.7</v>
      </c>
      <c r="P23" s="10">
        <v>416271.7</v>
      </c>
      <c r="Q23" s="10">
        <v>0</v>
      </c>
      <c r="R23" s="10">
        <v>0</v>
      </c>
      <c r="S23" s="10">
        <v>0</v>
      </c>
      <c r="T23" s="2"/>
    </row>
    <row r="24" spans="1:20" ht="39.75" customHeight="1">
      <c r="A24" s="25" t="s">
        <v>115</v>
      </c>
      <c r="B24" s="35" t="s">
        <v>116</v>
      </c>
      <c r="C24" s="36"/>
      <c r="D24" s="69" t="s">
        <v>117</v>
      </c>
      <c r="E24" s="69"/>
      <c r="F24" s="69"/>
      <c r="G24" s="69"/>
      <c r="H24" s="69"/>
      <c r="I24" s="27"/>
      <c r="J24" s="29"/>
      <c r="K24" s="30" t="s">
        <v>116</v>
      </c>
      <c r="L24" s="62" t="s">
        <v>118</v>
      </c>
      <c r="M24" s="33"/>
      <c r="N24" s="10">
        <v>0</v>
      </c>
      <c r="O24" s="10">
        <v>211.99</v>
      </c>
      <c r="P24" s="10">
        <v>211.99</v>
      </c>
      <c r="Q24" s="10">
        <v>0</v>
      </c>
      <c r="R24" s="10">
        <v>0</v>
      </c>
      <c r="S24" s="10">
        <v>0</v>
      </c>
      <c r="T24" s="2"/>
    </row>
    <row r="25" spans="1:20" ht="83.25" customHeight="1">
      <c r="A25" s="33" t="s">
        <v>109</v>
      </c>
      <c r="B25" s="63" t="s">
        <v>110</v>
      </c>
      <c r="C25" s="64"/>
      <c r="D25" s="65" t="s">
        <v>59</v>
      </c>
      <c r="E25" s="66"/>
      <c r="F25" s="66"/>
      <c r="G25" s="66"/>
      <c r="H25" s="67"/>
      <c r="I25" s="34"/>
      <c r="J25" s="34"/>
      <c r="K25" s="68" t="s">
        <v>110</v>
      </c>
      <c r="L25" s="23" t="s">
        <v>8</v>
      </c>
      <c r="M25" s="22" t="s">
        <v>60</v>
      </c>
      <c r="N25" s="10">
        <v>437144.4</v>
      </c>
      <c r="O25" s="10">
        <v>0</v>
      </c>
      <c r="P25" s="10">
        <v>437144.4</v>
      </c>
      <c r="Q25" s="10">
        <v>0</v>
      </c>
      <c r="R25" s="10">
        <v>0</v>
      </c>
      <c r="S25" s="10">
        <v>0</v>
      </c>
      <c r="T25" s="2"/>
    </row>
    <row r="26" spans="1:20" ht="96" customHeight="1">
      <c r="A26" s="33" t="s">
        <v>79</v>
      </c>
      <c r="B26" s="45" t="s">
        <v>80</v>
      </c>
      <c r="C26" s="46"/>
      <c r="D26" s="40" t="s">
        <v>52</v>
      </c>
      <c r="E26" s="41"/>
      <c r="F26" s="41"/>
      <c r="G26" s="41"/>
      <c r="H26" s="42"/>
      <c r="I26" s="32"/>
      <c r="J26" s="32"/>
      <c r="K26" s="9" t="s">
        <v>80</v>
      </c>
      <c r="L26" s="9" t="s">
        <v>8</v>
      </c>
      <c r="M26" s="33" t="s">
        <v>49</v>
      </c>
      <c r="N26" s="10">
        <v>54400</v>
      </c>
      <c r="O26" s="10">
        <v>54400</v>
      </c>
      <c r="P26" s="10">
        <v>54400</v>
      </c>
      <c r="Q26" s="10">
        <v>0</v>
      </c>
      <c r="R26" s="10">
        <v>0</v>
      </c>
      <c r="S26" s="10">
        <v>0</v>
      </c>
      <c r="T26" s="2"/>
    </row>
    <row r="27" spans="1:20" ht="96" customHeight="1">
      <c r="A27" s="33" t="s">
        <v>111</v>
      </c>
      <c r="B27" s="45" t="s">
        <v>112</v>
      </c>
      <c r="C27" s="46"/>
      <c r="D27" s="40" t="s">
        <v>61</v>
      </c>
      <c r="E27" s="41"/>
      <c r="F27" s="41"/>
      <c r="G27" s="41"/>
      <c r="H27" s="42"/>
      <c r="I27" s="34"/>
      <c r="J27" s="34"/>
      <c r="K27" s="21" t="s">
        <v>113</v>
      </c>
      <c r="L27" s="23" t="s">
        <v>8</v>
      </c>
      <c r="M27" s="33" t="s">
        <v>62</v>
      </c>
      <c r="N27" s="10">
        <v>26000</v>
      </c>
      <c r="O27" s="10">
        <v>26000</v>
      </c>
      <c r="P27" s="10">
        <v>26000</v>
      </c>
      <c r="Q27" s="10">
        <v>0</v>
      </c>
      <c r="R27" s="10">
        <v>0</v>
      </c>
      <c r="S27" s="10">
        <v>0</v>
      </c>
      <c r="T27" s="2"/>
    </row>
    <row r="28" spans="1:20" ht="104.25" customHeight="1">
      <c r="A28" s="33" t="s">
        <v>84</v>
      </c>
      <c r="B28" s="47" t="s">
        <v>86</v>
      </c>
      <c r="C28" s="48"/>
      <c r="D28" s="43" t="s">
        <v>85</v>
      </c>
      <c r="E28" s="44"/>
      <c r="F28" s="44"/>
      <c r="G28" s="44"/>
      <c r="H28" s="44"/>
      <c r="I28" s="44"/>
      <c r="J28" s="44"/>
      <c r="K28" s="9" t="s">
        <v>86</v>
      </c>
      <c r="L28" s="9" t="s">
        <v>18</v>
      </c>
      <c r="M28" s="33" t="s">
        <v>87</v>
      </c>
      <c r="N28" s="10">
        <v>0</v>
      </c>
      <c r="O28" s="10">
        <v>120000</v>
      </c>
      <c r="P28" s="10">
        <v>120000</v>
      </c>
      <c r="Q28" s="10">
        <v>0</v>
      </c>
      <c r="R28" s="10">
        <v>0</v>
      </c>
      <c r="S28" s="10">
        <v>0</v>
      </c>
      <c r="T28" s="2"/>
    </row>
    <row r="29" spans="1:20" ht="146.25" customHeight="1">
      <c r="A29" s="33" t="s">
        <v>105</v>
      </c>
      <c r="B29" s="45" t="s">
        <v>45</v>
      </c>
      <c r="C29" s="46"/>
      <c r="D29" s="40" t="s">
        <v>46</v>
      </c>
      <c r="E29" s="41"/>
      <c r="F29" s="41"/>
      <c r="G29" s="41"/>
      <c r="H29" s="42"/>
      <c r="I29" s="32"/>
      <c r="J29" s="32"/>
      <c r="K29" s="9" t="s">
        <v>45</v>
      </c>
      <c r="L29" s="9" t="s">
        <v>21</v>
      </c>
      <c r="M29" s="33" t="s">
        <v>50</v>
      </c>
      <c r="N29" s="10">
        <v>0</v>
      </c>
      <c r="O29" s="10">
        <v>10.2</v>
      </c>
      <c r="P29" s="10">
        <v>10.2</v>
      </c>
      <c r="Q29" s="10">
        <v>0</v>
      </c>
      <c r="R29" s="10">
        <v>0</v>
      </c>
      <c r="S29" s="10">
        <v>0</v>
      </c>
      <c r="T29" s="2"/>
    </row>
    <row r="30" spans="1:20" ht="157.5" customHeight="1">
      <c r="A30" s="33" t="s">
        <v>101</v>
      </c>
      <c r="B30" s="47" t="s">
        <v>100</v>
      </c>
      <c r="C30" s="48"/>
      <c r="D30" s="49" t="s">
        <v>31</v>
      </c>
      <c r="E30" s="50"/>
      <c r="F30" s="50"/>
      <c r="G30" s="50"/>
      <c r="H30" s="50"/>
      <c r="I30" s="50"/>
      <c r="J30" s="50"/>
      <c r="K30" s="23" t="s">
        <v>100</v>
      </c>
      <c r="L30" s="9" t="s">
        <v>21</v>
      </c>
      <c r="M30" s="33" t="s">
        <v>69</v>
      </c>
      <c r="N30" s="10">
        <v>0</v>
      </c>
      <c r="O30" s="10">
        <v>1478.38</v>
      </c>
      <c r="P30" s="10">
        <v>1478.38</v>
      </c>
      <c r="Q30" s="10">
        <v>0</v>
      </c>
      <c r="R30" s="10">
        <v>0</v>
      </c>
      <c r="S30" s="10">
        <v>0</v>
      </c>
      <c r="T30" s="2"/>
    </row>
    <row r="31" spans="1:20" ht="179.25" customHeight="1">
      <c r="A31" s="33" t="s">
        <v>119</v>
      </c>
      <c r="B31" s="70" t="s">
        <v>121</v>
      </c>
      <c r="C31" s="71"/>
      <c r="D31" s="72" t="s">
        <v>123</v>
      </c>
      <c r="E31" s="73"/>
      <c r="F31" s="73"/>
      <c r="G31" s="73"/>
      <c r="H31" s="74"/>
      <c r="I31" s="32"/>
      <c r="J31" s="29"/>
      <c r="K31" s="30" t="s">
        <v>121</v>
      </c>
      <c r="L31" s="62" t="s">
        <v>8</v>
      </c>
      <c r="M31" s="33"/>
      <c r="N31" s="10">
        <v>0</v>
      </c>
      <c r="O31" s="10">
        <v>0</v>
      </c>
      <c r="P31" s="10">
        <v>0</v>
      </c>
      <c r="Q31" s="10">
        <v>60000</v>
      </c>
      <c r="R31" s="10">
        <v>100000</v>
      </c>
      <c r="S31" s="10">
        <v>100000</v>
      </c>
      <c r="T31" s="2"/>
    </row>
    <row r="32" spans="1:20" ht="77.25" customHeight="1">
      <c r="A32" s="25" t="s">
        <v>120</v>
      </c>
      <c r="B32" s="35" t="s">
        <v>122</v>
      </c>
      <c r="C32" s="36"/>
      <c r="D32" s="75" t="s">
        <v>124</v>
      </c>
      <c r="E32" s="76"/>
      <c r="F32" s="76"/>
      <c r="G32" s="76"/>
      <c r="H32" s="77"/>
      <c r="I32" s="27"/>
      <c r="J32" s="29"/>
      <c r="K32" s="30" t="s">
        <v>122</v>
      </c>
      <c r="L32" s="28" t="s">
        <v>8</v>
      </c>
      <c r="M32" s="24" t="s">
        <v>68</v>
      </c>
      <c r="N32" s="10">
        <v>0</v>
      </c>
      <c r="O32" s="10">
        <v>0</v>
      </c>
      <c r="P32" s="10">
        <v>0</v>
      </c>
      <c r="Q32" s="10">
        <v>14490763</v>
      </c>
      <c r="R32" s="10">
        <v>0</v>
      </c>
      <c r="S32" s="10">
        <v>0</v>
      </c>
      <c r="T32" s="2"/>
    </row>
    <row r="33" spans="1:20" ht="83.25" customHeight="1">
      <c r="A33" s="13"/>
      <c r="B33" s="26"/>
      <c r="C33" s="26"/>
      <c r="D33" s="26"/>
      <c r="E33" s="26"/>
      <c r="F33" s="26"/>
      <c r="G33" s="26"/>
      <c r="H33" s="26"/>
      <c r="I33" s="13"/>
      <c r="J33" s="13"/>
      <c r="K33" s="26"/>
      <c r="L33" s="13" t="s">
        <v>41</v>
      </c>
      <c r="M33" s="14" t="s">
        <v>42</v>
      </c>
      <c r="N33" s="15">
        <f>SUM(N6:N30)</f>
        <v>9783329.1</v>
      </c>
      <c r="O33" s="15">
        <f>SUM(O6+O7+O8+O9+O10+O11+O12+O13+O14+O15+O16+O17+O18+O19+O20+O21+O22+O23+O24+O25+O26+O27+O28+O29+O30+O31+O32)</f>
        <v>8569681.299999999</v>
      </c>
      <c r="P33" s="15">
        <f>SUM(P6:P30)</f>
        <v>9586750.209999999</v>
      </c>
      <c r="Q33" s="15">
        <f>SUM(Q6+Q7+Q8+Q9+Q10+Q11+Q12+Q13+Q14+Q15+Q16+Q17+Q18+Q19+Q20+Q21+Q22+Q23+Q24+Q25+Q26+Q27+Q28+Q29+Q30+Q31+Q32)</f>
        <v>20278748</v>
      </c>
      <c r="R33" s="15">
        <f>SUM(R6+R7+R8+R9+R10+R11+R12+R13+R14+R15+R16+R17+R18+R19+R20+R21+R22+R23+R24+R25+R26+R27+R28+R29+R30+R31+R32)</f>
        <v>5871085</v>
      </c>
      <c r="S33" s="15">
        <f>SUM(S6+S7+S8+S9+S10+S11+S12+S13+S14+S15+S16+S17+S18+S19+S20+S21+S22+S23+S25+S26+S27+S28+S29+S30+S31+S32)</f>
        <v>5915385</v>
      </c>
      <c r="T33" s="2"/>
    </row>
    <row r="34" spans="1:20" s="17" customFormat="1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6"/>
    </row>
    <row r="37" ht="15">
      <c r="Q37" s="1" t="s">
        <v>69</v>
      </c>
    </row>
  </sheetData>
  <sheetProtection/>
  <mergeCells count="67">
    <mergeCell ref="B28:C28"/>
    <mergeCell ref="D28:J28"/>
    <mergeCell ref="D30:J30"/>
    <mergeCell ref="B29:C29"/>
    <mergeCell ref="D29:H29"/>
    <mergeCell ref="B25:C25"/>
    <mergeCell ref="D25:H25"/>
    <mergeCell ref="B27:C27"/>
    <mergeCell ref="D27:H27"/>
    <mergeCell ref="D21:H21"/>
    <mergeCell ref="B14:C14"/>
    <mergeCell ref="D14:J14"/>
    <mergeCell ref="B26:C26"/>
    <mergeCell ref="D26:H26"/>
    <mergeCell ref="B24:C24"/>
    <mergeCell ref="D24:H24"/>
    <mergeCell ref="D13:J13"/>
    <mergeCell ref="B20:C20"/>
    <mergeCell ref="D16:J16"/>
    <mergeCell ref="B31:C31"/>
    <mergeCell ref="D31:H31"/>
    <mergeCell ref="B10:C10"/>
    <mergeCell ref="D10:H10"/>
    <mergeCell ref="B11:C11"/>
    <mergeCell ref="D11:J11"/>
    <mergeCell ref="D15:J15"/>
    <mergeCell ref="B13:C13"/>
    <mergeCell ref="D12:J12"/>
    <mergeCell ref="D4:J4"/>
    <mergeCell ref="P3:P4"/>
    <mergeCell ref="D7:J7"/>
    <mergeCell ref="D20:H20"/>
    <mergeCell ref="B12:C12"/>
    <mergeCell ref="D6:J6"/>
    <mergeCell ref="B7:C7"/>
    <mergeCell ref="A1:S1"/>
    <mergeCell ref="N3:N4"/>
    <mergeCell ref="O3:O4"/>
    <mergeCell ref="A3:A4"/>
    <mergeCell ref="B3:C4"/>
    <mergeCell ref="D3:K3"/>
    <mergeCell ref="L3:L4"/>
    <mergeCell ref="M3:M4"/>
    <mergeCell ref="B15:C15"/>
    <mergeCell ref="Q3:S3"/>
    <mergeCell ref="B8:C8"/>
    <mergeCell ref="D8:J8"/>
    <mergeCell ref="B9:C9"/>
    <mergeCell ref="D9:J9"/>
    <mergeCell ref="B5:C5"/>
    <mergeCell ref="D5:J5"/>
    <mergeCell ref="B6:C6"/>
    <mergeCell ref="B22:C22"/>
    <mergeCell ref="B18:C18"/>
    <mergeCell ref="D18:J18"/>
    <mergeCell ref="B19:C19"/>
    <mergeCell ref="D19:J19"/>
    <mergeCell ref="B21:C21"/>
    <mergeCell ref="B16:C16"/>
    <mergeCell ref="B17:C17"/>
    <mergeCell ref="D17:J17"/>
    <mergeCell ref="B32:C32"/>
    <mergeCell ref="D32:H32"/>
    <mergeCell ref="D22:H22"/>
    <mergeCell ref="B23:C23"/>
    <mergeCell ref="D23:H23"/>
    <mergeCell ref="B30:C30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USER-ПК\USER</dc:creator>
  <cp:keywords/>
  <dc:description/>
  <cp:lastModifiedBy>User</cp:lastModifiedBy>
  <cp:lastPrinted>2020-11-14T11:18:53Z</cp:lastPrinted>
  <dcterms:created xsi:type="dcterms:W3CDTF">2017-11-20T11:49:10Z</dcterms:created>
  <dcterms:modified xsi:type="dcterms:W3CDTF">2020-11-14T11:20:09Z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Источник дохода(6).xls</vt:lpwstr>
  </property>
  <property fmtid="{D5CDD505-2E9C-101B-9397-08002B2CF9AE}" pid="3" name="Название отчета">
    <vt:lpwstr>Источник дохода(6).xls</vt:lpwstr>
  </property>
  <property fmtid="{D5CDD505-2E9C-101B-9397-08002B2CF9AE}" pid="4" name="Версия клиента">
    <vt:lpwstr>17.3.8.10300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bks_2017_mo</vt:lpwstr>
  </property>
  <property fmtid="{D5CDD505-2E9C-101B-9397-08002B2CF9AE}" pid="9" name="Пользователь">
    <vt:lpwstr>user_15_7</vt:lpwstr>
  </property>
  <property fmtid="{D5CDD505-2E9C-101B-9397-08002B2CF9AE}" pid="10" name="Шаблон">
    <vt:lpwstr>sqr_pmfrf_0505307_0</vt:lpwstr>
  </property>
</Properties>
</file>